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media/image144.png" ContentType="image/png"/>
  <Override PartName="/xl/media/image145.png" ContentType="image/png"/>
  <Override PartName="/xl/media/image150.png" ContentType="image/png"/>
  <Override PartName="/xl/media/image146.png" ContentType="image/png"/>
  <Override PartName="/xl/media/image151.png" ContentType="image/png"/>
  <Override PartName="/xl/media/image147.png" ContentType="image/png"/>
  <Override PartName="/xl/media/image152.png" ContentType="image/png"/>
  <Override PartName="/xl/media/image148.png" ContentType="image/png"/>
  <Override PartName="/xl/media/image149.png" ContentType="image/png"/>
  <Override PartName="/xl/media/image153.jpeg" ContentType="image/jpeg"/>
  <Override PartName="/xl/media/image155.png" ContentType="image/png"/>
  <Override PartName="/xl/media/image154.png" ContentType="image/png"/>
  <Override PartName="/xl/media/image156.png" ContentType="image/png"/>
  <Override PartName="/xl/media/image157.png" ContentType="image/png"/>
  <Override PartName="/xl/media/image158.png" ContentType="image/png"/>
  <Override PartName="/xl/media/image159.png" ContentType="image/png"/>
  <Override PartName="/xl/media/image160.png" ContentType="image/png"/>
  <Override PartName="/xl/media/image161.png" ContentType="image/png"/>
  <Override PartName="/xl/media/image162.png" ContentType="image/png"/>
  <Override PartName="/xl/media/image163.jpeg" ContentType="image/jpeg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horaire cours" sheetId="1" state="visible" r:id="rId2"/>
  </sheets>
  <definedNames>
    <definedName function="false" hidden="false" localSheetId="0" name="_xlnm.Print_Area" vbProcedure="false">'horaire cours'!$A$5:$R$45</definedName>
    <definedName function="false" hidden="false" localSheetId="0" name="_xlnm.Print_Area_0" vbProcedure="false">'horaire cours'!$B$5:$R$46</definedName>
    <definedName function="false" hidden="false" localSheetId="0" name="_xlnm.Print_Area_0_0" vbProcedure="false">'horaire cours'!$B$5:$R$45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<sst xmlns="http://schemas.openxmlformats.org/spreadsheetml/2006/main" count="132" uniqueCount="63">
  <si>
    <t xml:space="preserve">cotisation </t>
  </si>
  <si>
    <t xml:space="preserve">baby</t>
  </si>
  <si>
    <t xml:space="preserve">enfant adulte</t>
  </si>
  <si>
    <t xml:space="preserve">A.S.T.D.V.     judo</t>
  </si>
  <si>
    <t xml:space="preserve">A.S.T.D.V.   judo</t>
  </si>
  <si>
    <t xml:space="preserve">Notice d'Informations - Saison  sportive : </t>
  </si>
  <si>
    <t xml:space="preserve">Afin que la saison commence et se déroule dans de bonnes conditions, vous  </t>
  </si>
  <si>
    <t xml:space="preserve">devez nous retourner le dossier complet suivant,et consulter le Règlement Intérieur</t>
  </si>
  <si>
    <t xml:space="preserve">rappel: les parents sont tenus de vérifier la présence du professeur lorsqu'ils déposent leurs enfants</t>
  </si>
  <si>
    <t xml:space="preserve">Pièces obligatoires a fournir</t>
  </si>
  <si>
    <t xml:space="preserve">bulletin d'inscription dûment vérifié,complété et signé</t>
  </si>
  <si>
    <t xml:space="preserve">Certificat médical </t>
  </si>
  <si>
    <r>
      <rPr>
        <b val="true"/>
        <sz val="9"/>
        <color rgb="FF000000"/>
        <rFont val="Calibri"/>
        <family val="2"/>
        <charset val="1"/>
      </rPr>
      <t xml:space="preserve">Si vous possédez un </t>
    </r>
    <r>
      <rPr>
        <b val="true"/>
        <sz val="9"/>
        <color rgb="FFFF0000"/>
        <rFont val="Calibri"/>
        <family val="2"/>
        <charset val="1"/>
      </rPr>
      <t xml:space="preserve">Passeport sportif</t>
    </r>
    <r>
      <rPr>
        <b val="true"/>
        <sz val="9"/>
        <color rgb="FF000000"/>
        <rFont val="Calibri"/>
        <family val="2"/>
        <charset val="1"/>
      </rPr>
      <t xml:space="preserve">, obligation de faire compléter la page </t>
    </r>
  </si>
  <si>
    <r>
      <rPr>
        <b val="true"/>
        <sz val="9"/>
        <color rgb="FF000000"/>
        <rFont val="Calibri"/>
        <family val="2"/>
        <charset val="1"/>
      </rPr>
      <t xml:space="preserve">Si vous possédez un</t>
    </r>
    <r>
      <rPr>
        <b val="true"/>
        <sz val="9"/>
        <color rgb="FFFF0000"/>
        <rFont val="Calibri"/>
        <family val="2"/>
        <charset val="1"/>
      </rPr>
      <t xml:space="preserve"> Passeport sportif</t>
    </r>
    <r>
      <rPr>
        <b val="true"/>
        <sz val="9"/>
        <color rgb="FF000000"/>
        <rFont val="Calibri"/>
        <family val="2"/>
        <charset val="1"/>
      </rPr>
      <t xml:space="preserve">, obligation de faire compléter la page </t>
    </r>
  </si>
  <si>
    <t xml:space="preserve">Certificats Médicaux par votre médecin.</t>
  </si>
  <si>
    <t xml:space="preserve">s'il est impossible à votre enfant d’assister aux cours prévus à cause des horaires,</t>
  </si>
  <si>
    <t xml:space="preserve">voir avec le professeur afin d'aménager ceux-ci.</t>
  </si>
  <si>
    <r>
      <rPr>
        <b val="true"/>
        <sz val="12"/>
        <color rgb="FFC9211E"/>
        <rFont val="Calibri"/>
        <family val="2"/>
        <charset val="1"/>
      </rPr>
      <t xml:space="preserve">Nouveau :</t>
    </r>
    <r>
      <rPr>
        <b val="true"/>
        <sz val="12"/>
        <color rgb="FF000000"/>
        <rFont val="Calibri"/>
        <family val="2"/>
        <charset val="1"/>
      </rPr>
      <t xml:space="preserve"> Possibilité de faire du renforcement musculaire le mardi de 19hà20h30 pour </t>
    </r>
    <r>
      <rPr>
        <b val="true"/>
        <sz val="12"/>
        <color rgb="FFC9211E"/>
        <rFont val="Calibri"/>
        <family val="2"/>
        <charset val="1"/>
      </rPr>
      <t xml:space="preserve">80 euro</t>
    </r>
    <r>
      <rPr>
        <b val="true"/>
        <sz val="12"/>
        <color rgb="FF000000"/>
        <rFont val="Calibri"/>
        <family val="2"/>
        <charset val="1"/>
      </rPr>
      <t xml:space="preserve"> à l’année à partir de 18 ans</t>
    </r>
  </si>
  <si>
    <t xml:space="preserve">Possibilité de faire 1 mois d'essai en payant la licence avec l'assurance de </t>
  </si>
  <si>
    <t xml:space="preserve"> planning cours judo</t>
  </si>
  <si>
    <t xml:space="preserve">sections</t>
  </si>
  <si>
    <t xml:space="preserve">nés en(de)</t>
  </si>
  <si>
    <t xml:space="preserve">âge</t>
  </si>
  <si>
    <t xml:space="preserve">heures cours</t>
  </si>
  <si>
    <t xml:space="preserve">jours de cours</t>
  </si>
  <si>
    <t xml:space="preserve">baby judo</t>
  </si>
  <si>
    <t xml:space="preserve">15h45-16h30</t>
  </si>
  <si>
    <t xml:space="preserve">mercredi</t>
  </si>
  <si>
    <t xml:space="preserve">enfants(non débutants)</t>
  </si>
  <si>
    <r>
      <rPr>
        <sz val="8"/>
        <color rgb="FF000000"/>
        <rFont val="Calibri"/>
        <family val="2"/>
        <charset val="1"/>
      </rPr>
      <t xml:space="preserve">17</t>
    </r>
    <r>
      <rPr>
        <vertAlign val="superscript"/>
        <sz val="8"/>
        <color rgb="FF000000"/>
        <rFont val="Calibri"/>
        <family val="2"/>
        <charset val="1"/>
      </rPr>
      <t xml:space="preserve">h</t>
    </r>
    <r>
      <rPr>
        <sz val="8"/>
        <color rgb="FF000000"/>
        <rFont val="Calibri"/>
        <family val="2"/>
        <charset val="1"/>
      </rPr>
      <t xml:space="preserve">00-18</t>
    </r>
    <r>
      <rPr>
        <vertAlign val="superscript"/>
        <sz val="8"/>
        <color rgb="FF000000"/>
        <rFont val="Calibri"/>
        <family val="2"/>
        <charset val="1"/>
      </rPr>
      <t xml:space="preserve">h</t>
    </r>
    <r>
      <rPr>
        <sz val="8"/>
        <color rgb="FF000000"/>
        <rFont val="Calibri"/>
        <family val="2"/>
        <charset val="1"/>
      </rPr>
      <t xml:space="preserve">00</t>
    </r>
  </si>
  <si>
    <t xml:space="preserve">vendredi</t>
  </si>
  <si>
    <r>
      <rPr>
        <vertAlign val="superscript"/>
        <sz val="8"/>
        <color rgb="FF000000"/>
        <rFont val="Calibri"/>
        <family val="2"/>
        <charset val="1"/>
      </rPr>
      <t xml:space="preserve">_</t>
    </r>
    <r>
      <rPr>
        <sz val="8"/>
        <color rgb="FF000000"/>
        <rFont val="Calibri"/>
        <family val="2"/>
        <charset val="1"/>
      </rPr>
      <t xml:space="preserve">pré poussins confirmés</t>
    </r>
  </si>
  <si>
    <t xml:space="preserve">14h45-15h45</t>
  </si>
  <si>
    <t xml:space="preserve">benjamins et minimes</t>
  </si>
  <si>
    <t xml:space="preserve">17h30-19h00 18h00-19h30</t>
  </si>
  <si>
    <t xml:space="preserve">mardi         vendredi</t>
  </si>
  <si>
    <t xml:space="preserve">        mardi                vendredi</t>
  </si>
  <si>
    <t xml:space="preserve">enfants débutants</t>
  </si>
  <si>
    <r>
      <rPr>
        <sz val="8"/>
        <color rgb="FF000000"/>
        <rFont val="Calibri"/>
        <family val="2"/>
        <charset val="1"/>
      </rPr>
      <t xml:space="preserve">13</t>
    </r>
    <r>
      <rPr>
        <vertAlign val="superscript"/>
        <sz val="8"/>
        <color rgb="FF000000"/>
        <rFont val="Calibri"/>
        <family val="2"/>
        <charset val="1"/>
      </rPr>
      <t xml:space="preserve">h</t>
    </r>
    <r>
      <rPr>
        <sz val="8"/>
        <color rgb="FF000000"/>
        <rFont val="Calibri"/>
        <family val="2"/>
        <charset val="1"/>
      </rPr>
      <t xml:space="preserve">45-14</t>
    </r>
    <r>
      <rPr>
        <vertAlign val="superscript"/>
        <sz val="8"/>
        <color rgb="FF000000"/>
        <rFont val="Calibri"/>
        <family val="2"/>
        <charset val="1"/>
      </rPr>
      <t xml:space="preserve">h</t>
    </r>
    <r>
      <rPr>
        <sz val="8"/>
        <color rgb="FF000000"/>
        <rFont val="Calibri"/>
        <family val="2"/>
        <charset val="1"/>
      </rPr>
      <t xml:space="preserve">45</t>
    </r>
  </si>
  <si>
    <t xml:space="preserve">pré-poussins  et poussins</t>
  </si>
  <si>
    <t xml:space="preserve">jeunes ados-adultes</t>
  </si>
  <si>
    <t xml:space="preserve">19h00-20h30 19h30-20h30</t>
  </si>
  <si>
    <t xml:space="preserve">  mardi         vendredi</t>
  </si>
  <si>
    <t xml:space="preserve">      mardi             vendredi</t>
  </si>
  <si>
    <t xml:space="preserve">Tarif Cotisations  (communauté de commune)</t>
  </si>
  <si>
    <r>
      <rPr>
        <sz val="8"/>
        <color rgb="FF000000"/>
        <rFont val="Calibri"/>
        <family val="2"/>
        <charset val="1"/>
      </rPr>
      <t xml:space="preserve">(Licence + Assurance :</t>
    </r>
    <r>
      <rPr>
        <b val="true"/>
        <sz val="8"/>
        <color rgb="FF000000"/>
        <rFont val="Calibri"/>
        <family val="2"/>
        <charset val="1"/>
      </rPr>
      <t xml:space="preserve"> </t>
    </r>
  </si>
  <si>
    <t xml:space="preserve">incluse dans prix de la cotisation)</t>
  </si>
  <si>
    <t xml:space="preserve">tarif  dégressif</t>
  </si>
  <si>
    <r>
      <rPr>
        <sz val="8"/>
        <color rgb="FF000000"/>
        <rFont val="Calibri"/>
        <family val="2"/>
        <charset val="1"/>
      </rPr>
      <t xml:space="preserve">1</t>
    </r>
    <r>
      <rPr>
        <vertAlign val="superscript"/>
        <sz val="8"/>
        <color rgb="FF000000"/>
        <rFont val="Calibri"/>
        <family val="2"/>
        <charset val="1"/>
      </rPr>
      <t xml:space="preserve">er </t>
    </r>
    <r>
      <rPr>
        <sz val="8"/>
        <color rgb="FF000000"/>
        <rFont val="Calibri"/>
        <family val="2"/>
        <charset val="1"/>
      </rPr>
      <t xml:space="preserve">enfant</t>
    </r>
  </si>
  <si>
    <r>
      <rPr>
        <sz val="8"/>
        <color rgb="FF000000"/>
        <rFont val="Calibri"/>
        <family val="2"/>
        <charset val="1"/>
      </rPr>
      <t xml:space="preserve">2</t>
    </r>
    <r>
      <rPr>
        <vertAlign val="superscript"/>
        <sz val="8"/>
        <color rgb="FF000000"/>
        <rFont val="Calibri"/>
        <family val="2"/>
        <charset val="1"/>
      </rPr>
      <t xml:space="preserve">ème</t>
    </r>
    <r>
      <rPr>
        <sz val="8"/>
        <color rgb="FF000000"/>
        <rFont val="Calibri"/>
        <family val="2"/>
        <charset val="1"/>
      </rPr>
      <t xml:space="preserve"> enfant</t>
    </r>
  </si>
  <si>
    <r>
      <rPr>
        <sz val="8"/>
        <color rgb="FF000000"/>
        <rFont val="Calibri"/>
        <family val="2"/>
        <charset val="1"/>
      </rPr>
      <t xml:space="preserve">3</t>
    </r>
    <r>
      <rPr>
        <vertAlign val="superscript"/>
        <sz val="8"/>
        <color rgb="FF000000"/>
        <rFont val="Calibri"/>
        <family val="2"/>
        <charset val="1"/>
      </rPr>
      <t xml:space="preserve">ième</t>
    </r>
    <r>
      <rPr>
        <sz val="8"/>
        <color rgb="FF000000"/>
        <rFont val="Calibri"/>
        <family val="2"/>
        <charset val="1"/>
      </rPr>
      <t xml:space="preserve"> enfant</t>
    </r>
  </si>
  <si>
    <r>
      <rPr>
        <sz val="8"/>
        <color rgb="FF000000"/>
        <rFont val="Calibri"/>
        <family val="2"/>
        <charset val="1"/>
      </rPr>
      <t xml:space="preserve">4</t>
    </r>
    <r>
      <rPr>
        <vertAlign val="superscript"/>
        <sz val="8"/>
        <color rgb="FF000000"/>
        <rFont val="Calibri"/>
        <family val="2"/>
        <charset val="1"/>
      </rPr>
      <t xml:space="preserve">ieme</t>
    </r>
    <r>
      <rPr>
        <sz val="8"/>
        <color rgb="FF000000"/>
        <rFont val="Calibri"/>
        <family val="2"/>
        <charset val="1"/>
      </rPr>
      <t xml:space="preserve"> enfant</t>
    </r>
  </si>
  <si>
    <t xml:space="preserve">BABY JUDO</t>
  </si>
  <si>
    <t xml:space="preserve">1cours par semaine</t>
  </si>
  <si>
    <t xml:space="preserve">ENFANTS et ADULTES</t>
  </si>
  <si>
    <t xml:space="preserve">1 ou 2 cours par semaine</t>
  </si>
  <si>
    <r>
      <rPr>
        <b val="true"/>
        <sz val="8"/>
        <color rgb="FFFF0000"/>
        <rFont val="Calibri"/>
        <family val="2"/>
        <charset val="1"/>
      </rPr>
      <t xml:space="preserve">hors</t>
    </r>
    <r>
      <rPr>
        <sz val="8"/>
        <color rgb="FF000000"/>
        <rFont val="Calibri"/>
        <family val="2"/>
        <charset val="1"/>
      </rPr>
      <t xml:space="preserve"> communauté de commune cœur cote fleuri un supplément de </t>
    </r>
    <r>
      <rPr>
        <b val="true"/>
        <sz val="8"/>
        <color rgb="FFFF0000"/>
        <rFont val="Calibri"/>
        <family val="2"/>
        <charset val="1"/>
      </rPr>
      <t xml:space="preserve">10€</t>
    </r>
    <r>
      <rPr>
        <sz val="8"/>
        <color rgb="FF000000"/>
        <rFont val="Calibri"/>
        <family val="2"/>
        <charset val="1"/>
      </rPr>
      <t xml:space="preserve"> par adhérent</t>
    </r>
  </si>
  <si>
    <t xml:space="preserve">Libeller votre chèque à l'ordre du ASTD-JUDO</t>
  </si>
  <si>
    <r>
      <rPr>
        <sz val="8"/>
        <color rgb="FFFF0000"/>
        <rFont val="Calibri"/>
        <family val="2"/>
        <charset val="1"/>
      </rPr>
      <t xml:space="preserve">Renseignement </t>
    </r>
    <r>
      <rPr>
        <sz val="8"/>
        <color rgb="FF000000"/>
        <rFont val="Calibri"/>
        <family val="2"/>
        <charset val="1"/>
      </rPr>
      <t xml:space="preserve">: Monsieur PERRIN(responsable du Club):0614162473 de</t>
    </r>
    <r>
      <rPr>
        <b val="true"/>
        <sz val="9"/>
        <color rgb="FFFF0000"/>
        <rFont val="Calibri"/>
        <family val="2"/>
        <charset val="1"/>
      </rPr>
      <t xml:space="preserve"> 14h à 21h merci</t>
    </r>
  </si>
  <si>
    <r>
      <rPr>
        <sz val="9"/>
        <color rgb="FF000000"/>
        <rFont val="Calibri"/>
        <family val="2"/>
        <charset val="1"/>
      </rPr>
      <t xml:space="preserve">Boite mail club: </t>
    </r>
    <r>
      <rPr>
        <b val="true"/>
        <sz val="9"/>
        <color rgb="FF000000"/>
        <rFont val="Calibri"/>
        <family val="2"/>
        <charset val="1"/>
      </rPr>
      <t xml:space="preserve">astdjudo@gmail.com</t>
    </r>
  </si>
  <si>
    <t xml:space="preserve"> facebook.com/ASTrouvilleDeauvilleJudo</t>
  </si>
  <si>
    <r>
      <rPr>
        <sz val="11.5"/>
        <color rgb="FF000000"/>
        <rFont val="Calibri"/>
        <family val="2"/>
        <charset val="1"/>
      </rPr>
      <t xml:space="preserve">site internet</t>
    </r>
    <r>
      <rPr>
        <sz val="9.5"/>
        <color rgb="FF000000"/>
        <rFont val="Calibri"/>
        <family val="2"/>
        <charset val="1"/>
      </rPr>
      <t xml:space="preserve"> :</t>
    </r>
    <r>
      <rPr>
        <b val="true"/>
        <sz val="10.5"/>
        <color rgb="FFFF0000"/>
        <rFont val="Calibri"/>
        <family val="2"/>
        <charset val="1"/>
      </rPr>
      <t xml:space="preserve"> https://astdjudo.wixsite.com/judo-astd</t>
    </r>
  </si>
  <si>
    <t xml:space="preserve">Professeur diplômé d’état : Monsieur Xavier MACHEFER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</si>
</sst>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yyyy"/>
    <numFmt numFmtId="166" formatCode="dd/mm/yy;@"/>
    <numFmt numFmtId="167" formatCode="0"/>
    <numFmt numFmtId="168" formatCode="dd/mm/yyyy"/>
    <numFmt numFmtId="169" formatCode="yy"/>
    <numFmt numFmtId="170" formatCode="0#\ ##\ ##\ ##\ ##"/>
    <numFmt numFmtId="171" formatCode="_-* #,##0.00&quot; €&quot;_-;\-* #,##0.00&quot; €&quot;_-;_-* \-??&quot; €&quot;_-;_-@_-"/>
    <numFmt numFmtId="172" formatCode="[$-F800]dddd&quot;, &quot;mmmm\ dd&quot;, &quot;yyyy"/>
    <numFmt numFmtId="173" formatCode="#,##0&quot; €&quot;;[RED]\-#,##0&quot; €&quot;"/>
  </numFmts>
  <fonts count="32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color rgb="FF000000"/>
      <name val="Calibri"/>
      <family val="2"/>
      <charset val="1"/>
    </font>
    <font>
      <sz val="8"/>
      <color rgb="FF444444"/>
      <name val="Arial"/>
      <family val="2"/>
      <charset val="1"/>
    </font>
    <font>
      <b val="true"/>
      <sz val="20"/>
      <color rgb="FF000000"/>
      <name val="Calibri"/>
      <family val="2"/>
      <charset val="1"/>
    </font>
    <font>
      <b val="true"/>
      <sz val="10"/>
      <color rgb="FF000000"/>
      <name val="Calibri"/>
      <family val="2"/>
      <charset val="1"/>
    </font>
    <font>
      <b val="true"/>
      <sz val="8"/>
      <color rgb="FF000000"/>
      <name val="Calibri"/>
      <family val="2"/>
      <charset val="1"/>
    </font>
    <font>
      <b val="true"/>
      <sz val="9"/>
      <color rgb="FF000000"/>
      <name val="Calibri"/>
      <family val="2"/>
      <charset val="1"/>
    </font>
    <font>
      <sz val="9"/>
      <color rgb="FF000000"/>
      <name val="Calibri"/>
      <family val="2"/>
      <charset val="1"/>
    </font>
    <font>
      <b val="true"/>
      <u val="single"/>
      <sz val="8"/>
      <color rgb="FFFF0000"/>
      <name val="Calibri"/>
      <family val="2"/>
      <charset val="1"/>
    </font>
    <font>
      <b val="true"/>
      <u val="double"/>
      <sz val="8"/>
      <color rgb="FF000000"/>
      <name val="Calibri"/>
      <family val="2"/>
      <charset val="1"/>
    </font>
    <font>
      <b val="true"/>
      <u val="single"/>
      <sz val="10"/>
      <color rgb="FFFF0000"/>
      <name val="Calibri"/>
      <family val="2"/>
      <charset val="1"/>
    </font>
    <font>
      <b val="true"/>
      <sz val="8"/>
      <color rgb="FF444444"/>
      <name val="Arial"/>
      <family val="2"/>
      <charset val="1"/>
    </font>
    <font>
      <b val="true"/>
      <sz val="10"/>
      <color rgb="FFFF0000"/>
      <name val="Calibri"/>
      <family val="2"/>
      <charset val="1"/>
    </font>
    <font>
      <b val="true"/>
      <sz val="9"/>
      <color rgb="FFFF0000"/>
      <name val="Calibri"/>
      <family val="2"/>
      <charset val="1"/>
    </font>
    <font>
      <b val="true"/>
      <sz val="8"/>
      <color rgb="FFFF0000"/>
      <name val="Calibri"/>
      <family val="2"/>
      <charset val="1"/>
    </font>
    <font>
      <sz val="8"/>
      <color rgb="FFFF0000"/>
      <name val="Calibri"/>
      <family val="2"/>
      <charset val="1"/>
    </font>
    <font>
      <b val="true"/>
      <u val="single"/>
      <sz val="8"/>
      <color rgb="FF000000"/>
      <name val="Calibri"/>
      <family val="2"/>
      <charset val="1"/>
    </font>
    <font>
      <b val="true"/>
      <sz val="12"/>
      <color rgb="FFC9211E"/>
      <name val="Calibri"/>
      <family val="2"/>
      <charset val="1"/>
    </font>
    <font>
      <b val="true"/>
      <sz val="12"/>
      <color rgb="FF000000"/>
      <name val="Calibri"/>
      <family val="2"/>
      <charset val="1"/>
    </font>
    <font>
      <b val="true"/>
      <sz val="11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vertAlign val="superscript"/>
      <sz val="8"/>
      <color rgb="FF000000"/>
      <name val="Calibri"/>
      <family val="2"/>
      <charset val="1"/>
    </font>
    <font>
      <sz val="9"/>
      <color rgb="FFFF0000"/>
      <name val="Calibri"/>
      <family val="2"/>
      <charset val="1"/>
    </font>
    <font>
      <u val="single"/>
      <sz val="9"/>
      <color rgb="FF0000FF"/>
      <name val="Calibri"/>
      <family val="2"/>
      <charset val="1"/>
    </font>
    <font>
      <u val="single"/>
      <sz val="11"/>
      <color rgb="FF0000FF"/>
      <name val="Calibri"/>
      <family val="2"/>
      <charset val="1"/>
    </font>
    <font>
      <sz val="11.5"/>
      <color rgb="FF000000"/>
      <name val="Calibri"/>
      <family val="2"/>
      <charset val="1"/>
    </font>
    <font>
      <sz val="9.5"/>
      <color rgb="FF000000"/>
      <name val="Calibri"/>
      <family val="2"/>
      <charset val="1"/>
    </font>
    <font>
      <b val="true"/>
      <sz val="10.5"/>
      <color rgb="FFFF0000"/>
      <name val="Calibri"/>
      <family val="2"/>
      <charset val="1"/>
    </font>
    <font>
      <u val="single"/>
      <sz val="8"/>
      <color rgb="FF0000FF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38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ck"/>
      <right style="thick"/>
      <top style="thick"/>
      <bottom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 style="medium"/>
      <right style="medium"/>
      <top style="double"/>
      <bottom style="double"/>
      <diagonal/>
    </border>
    <border diagonalUp="false" diagonalDown="false">
      <left style="medium"/>
      <right style="medium"/>
      <top style="medium"/>
      <bottom style="double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double"/>
      <top style="double"/>
      <bottom/>
      <diagonal/>
    </border>
    <border diagonalUp="false" diagonalDown="false">
      <left style="medium"/>
      <right style="medium"/>
      <top style="double"/>
      <bottom/>
      <diagonal/>
    </border>
    <border diagonalUp="false" diagonalDown="false">
      <left style="double"/>
      <right/>
      <top style="medium"/>
      <bottom style="medium"/>
      <diagonal/>
    </border>
    <border diagonalUp="false" diagonalDown="false">
      <left style="medium"/>
      <right style="medium"/>
      <top style="double"/>
      <bottom style="medium"/>
      <diagonal/>
    </border>
    <border diagonalUp="false" diagonalDown="false">
      <left/>
      <right style="medium"/>
      <top style="double"/>
      <bottom/>
      <diagonal/>
    </border>
    <border diagonalUp="false" diagonalDown="false">
      <left style="medium"/>
      <right/>
      <top style="double"/>
      <bottom style="medium"/>
      <diagonal/>
    </border>
    <border diagonalUp="false" diagonalDown="false">
      <left style="medium"/>
      <right style="double"/>
      <top style="double"/>
      <bottom/>
      <diagonal/>
    </border>
    <border diagonalUp="false" diagonalDown="false">
      <left style="double"/>
      <right/>
      <top style="medium"/>
      <bottom/>
      <diagonal/>
    </border>
    <border diagonalUp="false" diagonalDown="false">
      <left style="double"/>
      <right style="medium"/>
      <top style="medium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medium"/>
      <right style="double"/>
      <top style="medium"/>
      <bottom/>
      <diagonal/>
    </border>
    <border diagonalUp="false" diagonalDown="false">
      <left style="double"/>
      <right/>
      <top/>
      <bottom style="medium"/>
      <diagonal/>
    </border>
    <border diagonalUp="false" diagonalDown="false">
      <left style="double"/>
      <right style="medium"/>
      <top/>
      <bottom style="medium"/>
      <diagonal/>
    </border>
    <border diagonalUp="false" diagonalDown="false">
      <left style="double"/>
      <right style="medium"/>
      <top/>
      <bottom/>
      <diagonal/>
    </border>
    <border diagonalUp="false" diagonalDown="false">
      <left style="medium"/>
      <right style="double"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 style="double"/>
      <top/>
      <bottom style="medium"/>
      <diagonal/>
    </border>
    <border diagonalUp="false" diagonalDown="false">
      <left style="double"/>
      <right/>
      <top style="medium"/>
      <bottom style="double"/>
      <diagonal/>
    </border>
    <border diagonalUp="false" diagonalDown="false">
      <left style="double"/>
      <right style="medium"/>
      <top style="medium"/>
      <bottom style="double"/>
      <diagonal/>
    </border>
    <border diagonalUp="false" diagonalDown="false">
      <left style="medium"/>
      <right style="medium"/>
      <top/>
      <bottom style="double"/>
      <diagonal/>
    </border>
    <border diagonalUp="false" diagonalDown="false">
      <left style="double"/>
      <right style="medium"/>
      <top style="double"/>
      <bottom/>
      <diagonal/>
    </border>
    <border diagonalUp="false" diagonalDown="false">
      <left style="medium"/>
      <right style="double"/>
      <top style="double"/>
      <bottom style="medium"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 style="medium"/>
      <top/>
      <bottom/>
      <diagonal/>
    </border>
    <border diagonalUp="false" diagonalDown="false">
      <left/>
      <right/>
      <top style="medium"/>
      <bottom style="medium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27" fillId="0" borderId="0" applyFont="true" applyBorder="false" applyAlignment="true" applyProtection="false">
      <alignment horizontal="general" vertical="bottom" textRotation="0" wrapText="false" indent="0" shrinkToFit="false"/>
    </xf>
  </cellStyleXfs>
  <cellXfs count="11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9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13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1" fontId="17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71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3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4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3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3" fillId="0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1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1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3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1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2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4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2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4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2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2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2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2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3" fillId="0" borderId="2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2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2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2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4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4" fillId="0" borderId="3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3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3" fontId="10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3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3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4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3" fontId="4" fillId="0" borderId="2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3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4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3" fontId="4" fillId="0" borderId="1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3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2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3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6" fillId="0" borderId="0" xfId="2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31" fillId="0" borderId="0" xfId="2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9211E"/>
      <rgbColor rgb="FF993366"/>
      <rgbColor rgb="FF333399"/>
      <rgbColor rgb="FF444444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44.png"/><Relationship Id="rId2" Type="http://schemas.openxmlformats.org/officeDocument/2006/relationships/image" Target="../media/image145.png"/><Relationship Id="rId3" Type="http://schemas.openxmlformats.org/officeDocument/2006/relationships/image" Target="../media/image146.png"/><Relationship Id="rId4" Type="http://schemas.openxmlformats.org/officeDocument/2006/relationships/image" Target="../media/image147.png"/><Relationship Id="rId5" Type="http://schemas.openxmlformats.org/officeDocument/2006/relationships/image" Target="../media/image148.png"/><Relationship Id="rId6" Type="http://schemas.openxmlformats.org/officeDocument/2006/relationships/image" Target="../media/image149.png"/><Relationship Id="rId7" Type="http://schemas.openxmlformats.org/officeDocument/2006/relationships/image" Target="../media/image150.png"/><Relationship Id="rId8" Type="http://schemas.openxmlformats.org/officeDocument/2006/relationships/image" Target="../media/image151.png"/><Relationship Id="rId9" Type="http://schemas.openxmlformats.org/officeDocument/2006/relationships/image" Target="../media/image152.png"/><Relationship Id="rId10" Type="http://schemas.openxmlformats.org/officeDocument/2006/relationships/image" Target="../media/image153.jpeg"/><Relationship Id="rId11" Type="http://schemas.openxmlformats.org/officeDocument/2006/relationships/image" Target="../media/image154.png"/><Relationship Id="rId12" Type="http://schemas.openxmlformats.org/officeDocument/2006/relationships/image" Target="../media/image155.png"/><Relationship Id="rId13" Type="http://schemas.openxmlformats.org/officeDocument/2006/relationships/image" Target="../media/image156.png"/><Relationship Id="rId14" Type="http://schemas.openxmlformats.org/officeDocument/2006/relationships/image" Target="../media/image157.png"/><Relationship Id="rId15" Type="http://schemas.openxmlformats.org/officeDocument/2006/relationships/image" Target="../media/image158.png"/><Relationship Id="rId16" Type="http://schemas.openxmlformats.org/officeDocument/2006/relationships/image" Target="../media/image159.png"/><Relationship Id="rId17" Type="http://schemas.openxmlformats.org/officeDocument/2006/relationships/image" Target="../media/image160.png"/><Relationship Id="rId18" Type="http://schemas.openxmlformats.org/officeDocument/2006/relationships/image" Target="../media/image161.png"/><Relationship Id="rId19" Type="http://schemas.openxmlformats.org/officeDocument/2006/relationships/image" Target="../media/image162.png"/><Relationship Id="rId20" Type="http://schemas.openxmlformats.org/officeDocument/2006/relationships/image" Target="../media/image163.jpe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3</xdr:col>
      <xdr:colOff>0</xdr:colOff>
      <xdr:row>14</xdr:row>
      <xdr:rowOff>180360</xdr:rowOff>
    </xdr:from>
    <xdr:to>
      <xdr:col>4</xdr:col>
      <xdr:colOff>88920</xdr:colOff>
      <xdr:row>14</xdr:row>
      <xdr:rowOff>180720</xdr:rowOff>
    </xdr:to>
    <xdr:pic>
      <xdr:nvPicPr>
        <xdr:cNvPr id="0" name="Picture 2" descr=""/>
        <xdr:cNvPicPr/>
      </xdr:nvPicPr>
      <xdr:blipFill>
        <a:blip r:embed="rId1"/>
        <a:stretch/>
      </xdr:blipFill>
      <xdr:spPr>
        <a:xfrm>
          <a:off x="1763280" y="2730960"/>
          <a:ext cx="461520" cy="3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3</xdr:col>
      <xdr:colOff>0</xdr:colOff>
      <xdr:row>14</xdr:row>
      <xdr:rowOff>180360</xdr:rowOff>
    </xdr:from>
    <xdr:to>
      <xdr:col>4</xdr:col>
      <xdr:colOff>88920</xdr:colOff>
      <xdr:row>14</xdr:row>
      <xdr:rowOff>180720</xdr:rowOff>
    </xdr:to>
    <xdr:pic>
      <xdr:nvPicPr>
        <xdr:cNvPr id="1" name="Picture 2" descr=""/>
        <xdr:cNvPicPr/>
      </xdr:nvPicPr>
      <xdr:blipFill>
        <a:blip r:embed="rId2"/>
        <a:stretch/>
      </xdr:blipFill>
      <xdr:spPr>
        <a:xfrm>
          <a:off x="1763280" y="2730960"/>
          <a:ext cx="461520" cy="3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20160</xdr:colOff>
      <xdr:row>3</xdr:row>
      <xdr:rowOff>39240</xdr:rowOff>
    </xdr:from>
    <xdr:to>
      <xdr:col>2</xdr:col>
      <xdr:colOff>1130760</xdr:colOff>
      <xdr:row>3</xdr:row>
      <xdr:rowOff>39600</xdr:rowOff>
    </xdr:to>
    <xdr:pic>
      <xdr:nvPicPr>
        <xdr:cNvPr id="2" name="Picture 1" descr=""/>
        <xdr:cNvPicPr/>
      </xdr:nvPicPr>
      <xdr:blipFill>
        <a:blip r:embed="rId3"/>
        <a:stretch/>
      </xdr:blipFill>
      <xdr:spPr>
        <a:xfrm>
          <a:off x="120240" y="467640"/>
          <a:ext cx="1523880" cy="3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1080</xdr:colOff>
      <xdr:row>19</xdr:row>
      <xdr:rowOff>247320</xdr:rowOff>
    </xdr:from>
    <xdr:to>
      <xdr:col>2</xdr:col>
      <xdr:colOff>51120</xdr:colOff>
      <xdr:row>19</xdr:row>
      <xdr:rowOff>247680</xdr:rowOff>
    </xdr:to>
    <xdr:pic>
      <xdr:nvPicPr>
        <xdr:cNvPr id="3" name="Picture 2" descr=""/>
        <xdr:cNvPicPr/>
      </xdr:nvPicPr>
      <xdr:blipFill>
        <a:blip r:embed="rId4"/>
        <a:stretch/>
      </xdr:blipFill>
      <xdr:spPr>
        <a:xfrm>
          <a:off x="101160" y="3815280"/>
          <a:ext cx="463320" cy="3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7</xdr:col>
      <xdr:colOff>352800</xdr:colOff>
      <xdr:row>15</xdr:row>
      <xdr:rowOff>66240</xdr:rowOff>
    </xdr:from>
    <xdr:to>
      <xdr:col>7</xdr:col>
      <xdr:colOff>635040</xdr:colOff>
      <xdr:row>15</xdr:row>
      <xdr:rowOff>66600</xdr:rowOff>
    </xdr:to>
    <xdr:pic>
      <xdr:nvPicPr>
        <xdr:cNvPr id="4" name="Picture 3" descr=""/>
        <xdr:cNvPicPr/>
      </xdr:nvPicPr>
      <xdr:blipFill>
        <a:blip r:embed="rId5"/>
        <a:stretch/>
      </xdr:blipFill>
      <xdr:spPr>
        <a:xfrm>
          <a:off x="3724560" y="2807280"/>
          <a:ext cx="282240" cy="3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10</xdr:col>
      <xdr:colOff>720</xdr:colOff>
      <xdr:row>4</xdr:row>
      <xdr:rowOff>1080</xdr:rowOff>
    </xdr:from>
    <xdr:to>
      <xdr:col>11</xdr:col>
      <xdr:colOff>127080</xdr:colOff>
      <xdr:row>4</xdr:row>
      <xdr:rowOff>1440</xdr:rowOff>
    </xdr:to>
    <xdr:pic>
      <xdr:nvPicPr>
        <xdr:cNvPr id="5" name="Picture 2" descr=""/>
        <xdr:cNvPicPr/>
      </xdr:nvPicPr>
      <xdr:blipFill>
        <a:blip r:embed="rId6"/>
        <a:stretch/>
      </xdr:blipFill>
      <xdr:spPr>
        <a:xfrm>
          <a:off x="5690160" y="572400"/>
          <a:ext cx="458280" cy="3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20160</xdr:colOff>
      <xdr:row>3</xdr:row>
      <xdr:rowOff>39240</xdr:rowOff>
    </xdr:from>
    <xdr:to>
      <xdr:col>2</xdr:col>
      <xdr:colOff>1130760</xdr:colOff>
      <xdr:row>3</xdr:row>
      <xdr:rowOff>39600</xdr:rowOff>
    </xdr:to>
    <xdr:pic>
      <xdr:nvPicPr>
        <xdr:cNvPr id="6" name="Picture 1" descr=""/>
        <xdr:cNvPicPr/>
      </xdr:nvPicPr>
      <xdr:blipFill>
        <a:blip r:embed="rId7"/>
        <a:stretch/>
      </xdr:blipFill>
      <xdr:spPr>
        <a:xfrm>
          <a:off x="120240" y="467640"/>
          <a:ext cx="1523880" cy="3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1080</xdr:colOff>
      <xdr:row>19</xdr:row>
      <xdr:rowOff>247320</xdr:rowOff>
    </xdr:from>
    <xdr:to>
      <xdr:col>2</xdr:col>
      <xdr:colOff>51120</xdr:colOff>
      <xdr:row>19</xdr:row>
      <xdr:rowOff>247680</xdr:rowOff>
    </xdr:to>
    <xdr:pic>
      <xdr:nvPicPr>
        <xdr:cNvPr id="7" name="Picture 2" descr=""/>
        <xdr:cNvPicPr/>
      </xdr:nvPicPr>
      <xdr:blipFill>
        <a:blip r:embed="rId8"/>
        <a:stretch/>
      </xdr:blipFill>
      <xdr:spPr>
        <a:xfrm>
          <a:off x="101160" y="3815280"/>
          <a:ext cx="463320" cy="3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7</xdr:col>
      <xdr:colOff>352800</xdr:colOff>
      <xdr:row>15</xdr:row>
      <xdr:rowOff>66240</xdr:rowOff>
    </xdr:from>
    <xdr:to>
      <xdr:col>7</xdr:col>
      <xdr:colOff>635040</xdr:colOff>
      <xdr:row>15</xdr:row>
      <xdr:rowOff>66600</xdr:rowOff>
    </xdr:to>
    <xdr:pic>
      <xdr:nvPicPr>
        <xdr:cNvPr id="8" name="Picture 3" descr=""/>
        <xdr:cNvPicPr/>
      </xdr:nvPicPr>
      <xdr:blipFill>
        <a:blip r:embed="rId9"/>
        <a:stretch/>
      </xdr:blipFill>
      <xdr:spPr>
        <a:xfrm>
          <a:off x="3724560" y="2807280"/>
          <a:ext cx="282240" cy="3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</xdr:col>
      <xdr:colOff>409320</xdr:colOff>
      <xdr:row>4</xdr:row>
      <xdr:rowOff>67680</xdr:rowOff>
    </xdr:from>
    <xdr:to>
      <xdr:col>2</xdr:col>
      <xdr:colOff>1091160</xdr:colOff>
      <xdr:row>6</xdr:row>
      <xdr:rowOff>148680</xdr:rowOff>
    </xdr:to>
    <xdr:sp>
      <xdr:nvSpPr>
        <xdr:cNvPr id="9" name="CustomShape 1"/>
        <xdr:cNvSpPr/>
      </xdr:nvSpPr>
      <xdr:spPr>
        <a:xfrm>
          <a:off x="922680" y="639000"/>
          <a:ext cx="681840" cy="681840"/>
        </a:xfrm>
        <a:prstGeom prst="ellipse">
          <a:avLst/>
        </a:prstGeom>
        <a:blipFill rotWithShape="0">
          <a:blip r:embed="rId10"/>
          <a:stretch>
            <a:fillRect/>
          </a:stretch>
        </a:blipFill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10</xdr:col>
      <xdr:colOff>720</xdr:colOff>
      <xdr:row>4</xdr:row>
      <xdr:rowOff>1080</xdr:rowOff>
    </xdr:from>
    <xdr:to>
      <xdr:col>11</xdr:col>
      <xdr:colOff>127080</xdr:colOff>
      <xdr:row>4</xdr:row>
      <xdr:rowOff>1440</xdr:rowOff>
    </xdr:to>
    <xdr:pic>
      <xdr:nvPicPr>
        <xdr:cNvPr id="10" name="Picture 2" descr=""/>
        <xdr:cNvPicPr/>
      </xdr:nvPicPr>
      <xdr:blipFill>
        <a:blip r:embed="rId11"/>
        <a:stretch/>
      </xdr:blipFill>
      <xdr:spPr>
        <a:xfrm>
          <a:off x="5690160" y="572400"/>
          <a:ext cx="458280" cy="3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12</xdr:col>
      <xdr:colOff>360</xdr:colOff>
      <xdr:row>14</xdr:row>
      <xdr:rowOff>180360</xdr:rowOff>
    </xdr:from>
    <xdr:to>
      <xdr:col>13</xdr:col>
      <xdr:colOff>164880</xdr:colOff>
      <xdr:row>14</xdr:row>
      <xdr:rowOff>180720</xdr:rowOff>
    </xdr:to>
    <xdr:pic>
      <xdr:nvPicPr>
        <xdr:cNvPr id="11" name="Picture 2" descr=""/>
        <xdr:cNvPicPr/>
      </xdr:nvPicPr>
      <xdr:blipFill>
        <a:blip r:embed="rId12"/>
        <a:stretch/>
      </xdr:blipFill>
      <xdr:spPr>
        <a:xfrm>
          <a:off x="7263360" y="2730960"/>
          <a:ext cx="456480" cy="3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12</xdr:col>
      <xdr:colOff>360</xdr:colOff>
      <xdr:row>14</xdr:row>
      <xdr:rowOff>180360</xdr:rowOff>
    </xdr:from>
    <xdr:to>
      <xdr:col>13</xdr:col>
      <xdr:colOff>164880</xdr:colOff>
      <xdr:row>14</xdr:row>
      <xdr:rowOff>180720</xdr:rowOff>
    </xdr:to>
    <xdr:pic>
      <xdr:nvPicPr>
        <xdr:cNvPr id="12" name="Picture 2" descr=""/>
        <xdr:cNvPicPr/>
      </xdr:nvPicPr>
      <xdr:blipFill>
        <a:blip r:embed="rId13"/>
        <a:stretch/>
      </xdr:blipFill>
      <xdr:spPr>
        <a:xfrm>
          <a:off x="7263360" y="2730960"/>
          <a:ext cx="456480" cy="3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10</xdr:col>
      <xdr:colOff>19800</xdr:colOff>
      <xdr:row>3</xdr:row>
      <xdr:rowOff>39240</xdr:rowOff>
    </xdr:from>
    <xdr:to>
      <xdr:col>13</xdr:col>
      <xdr:colOff>25560</xdr:colOff>
      <xdr:row>3</xdr:row>
      <xdr:rowOff>39600</xdr:rowOff>
    </xdr:to>
    <xdr:pic>
      <xdr:nvPicPr>
        <xdr:cNvPr id="13" name="Picture 1" descr=""/>
        <xdr:cNvPicPr/>
      </xdr:nvPicPr>
      <xdr:blipFill>
        <a:blip r:embed="rId14"/>
        <a:stretch/>
      </xdr:blipFill>
      <xdr:spPr>
        <a:xfrm>
          <a:off x="5709240" y="467640"/>
          <a:ext cx="1871280" cy="3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12</xdr:col>
      <xdr:colOff>360</xdr:colOff>
      <xdr:row>19</xdr:row>
      <xdr:rowOff>247320</xdr:rowOff>
    </xdr:from>
    <xdr:to>
      <xdr:col>13</xdr:col>
      <xdr:colOff>164880</xdr:colOff>
      <xdr:row>19</xdr:row>
      <xdr:rowOff>247680</xdr:rowOff>
    </xdr:to>
    <xdr:pic>
      <xdr:nvPicPr>
        <xdr:cNvPr id="14" name="Picture 2" descr=""/>
        <xdr:cNvPicPr/>
      </xdr:nvPicPr>
      <xdr:blipFill>
        <a:blip r:embed="rId15"/>
        <a:stretch/>
      </xdr:blipFill>
      <xdr:spPr>
        <a:xfrm>
          <a:off x="7263360" y="3815280"/>
          <a:ext cx="456480" cy="3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16</xdr:col>
      <xdr:colOff>353520</xdr:colOff>
      <xdr:row>15</xdr:row>
      <xdr:rowOff>66240</xdr:rowOff>
    </xdr:from>
    <xdr:to>
      <xdr:col>16</xdr:col>
      <xdr:colOff>635760</xdr:colOff>
      <xdr:row>15</xdr:row>
      <xdr:rowOff>66600</xdr:rowOff>
    </xdr:to>
    <xdr:pic>
      <xdr:nvPicPr>
        <xdr:cNvPr id="15" name="Picture 3" descr=""/>
        <xdr:cNvPicPr/>
      </xdr:nvPicPr>
      <xdr:blipFill>
        <a:blip r:embed="rId16"/>
        <a:stretch/>
      </xdr:blipFill>
      <xdr:spPr>
        <a:xfrm>
          <a:off x="9188640" y="2807280"/>
          <a:ext cx="282240" cy="3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10</xdr:col>
      <xdr:colOff>19800</xdr:colOff>
      <xdr:row>3</xdr:row>
      <xdr:rowOff>39240</xdr:rowOff>
    </xdr:from>
    <xdr:to>
      <xdr:col>13</xdr:col>
      <xdr:colOff>25560</xdr:colOff>
      <xdr:row>3</xdr:row>
      <xdr:rowOff>39600</xdr:rowOff>
    </xdr:to>
    <xdr:pic>
      <xdr:nvPicPr>
        <xdr:cNvPr id="16" name="Picture 1" descr=""/>
        <xdr:cNvPicPr/>
      </xdr:nvPicPr>
      <xdr:blipFill>
        <a:blip r:embed="rId17"/>
        <a:stretch/>
      </xdr:blipFill>
      <xdr:spPr>
        <a:xfrm>
          <a:off x="5709240" y="467640"/>
          <a:ext cx="1871280" cy="3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12</xdr:col>
      <xdr:colOff>360</xdr:colOff>
      <xdr:row>19</xdr:row>
      <xdr:rowOff>247320</xdr:rowOff>
    </xdr:from>
    <xdr:to>
      <xdr:col>13</xdr:col>
      <xdr:colOff>164880</xdr:colOff>
      <xdr:row>19</xdr:row>
      <xdr:rowOff>247680</xdr:rowOff>
    </xdr:to>
    <xdr:pic>
      <xdr:nvPicPr>
        <xdr:cNvPr id="17" name="Picture 2" descr=""/>
        <xdr:cNvPicPr/>
      </xdr:nvPicPr>
      <xdr:blipFill>
        <a:blip r:embed="rId18"/>
        <a:stretch/>
      </xdr:blipFill>
      <xdr:spPr>
        <a:xfrm>
          <a:off x="7263360" y="3815280"/>
          <a:ext cx="456480" cy="3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16</xdr:col>
      <xdr:colOff>353520</xdr:colOff>
      <xdr:row>15</xdr:row>
      <xdr:rowOff>66240</xdr:rowOff>
    </xdr:from>
    <xdr:to>
      <xdr:col>16</xdr:col>
      <xdr:colOff>635760</xdr:colOff>
      <xdr:row>15</xdr:row>
      <xdr:rowOff>66600</xdr:rowOff>
    </xdr:to>
    <xdr:pic>
      <xdr:nvPicPr>
        <xdr:cNvPr id="18" name="Picture 3" descr=""/>
        <xdr:cNvPicPr/>
      </xdr:nvPicPr>
      <xdr:blipFill>
        <a:blip r:embed="rId19"/>
        <a:stretch/>
      </xdr:blipFill>
      <xdr:spPr>
        <a:xfrm>
          <a:off x="9188640" y="2807280"/>
          <a:ext cx="282240" cy="3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11</xdr:col>
      <xdr:colOff>365400</xdr:colOff>
      <xdr:row>4</xdr:row>
      <xdr:rowOff>102960</xdr:rowOff>
    </xdr:from>
    <xdr:to>
      <xdr:col>11</xdr:col>
      <xdr:colOff>977400</xdr:colOff>
      <xdr:row>6</xdr:row>
      <xdr:rowOff>114120</xdr:rowOff>
    </xdr:to>
    <xdr:sp>
      <xdr:nvSpPr>
        <xdr:cNvPr id="19" name="CustomShape 1"/>
        <xdr:cNvSpPr/>
      </xdr:nvSpPr>
      <xdr:spPr>
        <a:xfrm flipH="1">
          <a:off x="6386760" y="674280"/>
          <a:ext cx="612000" cy="612000"/>
        </a:xfrm>
        <a:prstGeom prst="ellipse">
          <a:avLst/>
        </a:prstGeom>
        <a:blipFill rotWithShape="0">
          <a:blip r:embed="rId20"/>
          <a:stretch>
            <a:fillRect/>
          </a:stretch>
        </a:blipFill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mailto:astdjudo@gmail.com" TargetMode="External"/><Relationship Id="rId2" Type="http://schemas.openxmlformats.org/officeDocument/2006/relationships/hyperlink" Target="mailto:astdjudo@gmail.com" TargetMode="External"/><Relationship Id="rId3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B1:S4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C5" activeCellId="0" sqref="C5"/>
    </sheetView>
  </sheetViews>
  <sheetFormatPr defaultColWidth="11.43359375" defaultRowHeight="11.25" zeroHeight="false" outlineLevelRow="0" outlineLevelCol="0"/>
  <cols>
    <col collapsed="false" customWidth="true" hidden="false" outlineLevel="0" max="1" min="1" style="1" width="1.42"/>
    <col collapsed="false" customWidth="true" hidden="false" outlineLevel="0" max="2" min="2" style="1" width="5.86"/>
    <col collapsed="false" customWidth="true" hidden="false" outlineLevel="0" max="3" min="3" style="1" width="17.71"/>
    <col collapsed="false" customWidth="true" hidden="false" outlineLevel="0" max="4" min="4" style="1" width="5.28"/>
    <col collapsed="false" customWidth="true" hidden="false" outlineLevel="0" max="5" min="5" style="1" width="7.08"/>
    <col collapsed="false" customWidth="true" hidden="false" outlineLevel="0" max="6" min="6" style="1" width="5.57"/>
    <col collapsed="false" customWidth="true" hidden="false" outlineLevel="0" max="7" min="7" style="1" width="4.86"/>
    <col collapsed="false" customWidth="true" hidden="false" outlineLevel="0" max="8" min="8" style="1" width="10.29"/>
    <col collapsed="false" customWidth="true" hidden="false" outlineLevel="0" max="9" min="9" style="1" width="11.71"/>
    <col collapsed="false" customWidth="true" hidden="false" outlineLevel="0" max="10" min="10" style="1" width="10.85"/>
    <col collapsed="false" customWidth="true" hidden="false" outlineLevel="0" max="11" min="11" style="1" width="4.71"/>
    <col collapsed="false" customWidth="true" hidden="false" outlineLevel="0" max="12" min="12" style="1" width="17.59"/>
    <col collapsed="false" customWidth="true" hidden="false" outlineLevel="0" max="13" min="13" style="1" width="4.14"/>
    <col collapsed="false" customWidth="true" hidden="false" outlineLevel="0" max="14" min="14" style="1" width="7"/>
    <col collapsed="false" customWidth="true" hidden="false" outlineLevel="0" max="15" min="15" style="1" width="6.28"/>
    <col collapsed="false" customWidth="true" hidden="false" outlineLevel="0" max="16" min="16" style="1" width="4.86"/>
    <col collapsed="false" customWidth="true" hidden="false" outlineLevel="0" max="17" min="17" style="1" width="9.85"/>
    <col collapsed="false" customWidth="true" hidden="false" outlineLevel="0" max="18" min="18" style="1" width="13.14"/>
    <col collapsed="false" customWidth="false" hidden="false" outlineLevel="0" max="1024" min="19" style="1" width="11.42"/>
  </cols>
  <sheetData>
    <row r="1" customFormat="false" ht="11.25" hidden="false" customHeight="false" outlineLevel="0" collapsed="false">
      <c r="B1" s="2" t="n">
        <f aca="true">TODAY()</f>
        <v>45892</v>
      </c>
      <c r="C1" s="3" t="n">
        <f aca="true">TODAY()</f>
        <v>45892</v>
      </c>
      <c r="D1" s="4"/>
      <c r="E1" s="1" t="s">
        <v>0</v>
      </c>
      <c r="F1" s="5"/>
      <c r="G1" s="5" t="n">
        <v>46</v>
      </c>
      <c r="H1" s="5"/>
      <c r="I1" s="5"/>
      <c r="K1" s="2" t="n">
        <f aca="true">TODAY()</f>
        <v>45892</v>
      </c>
      <c r="L1" s="3" t="n">
        <f aca="true">TODAY()</f>
        <v>45892</v>
      </c>
      <c r="M1" s="4"/>
      <c r="N1" s="1" t="s">
        <v>0</v>
      </c>
      <c r="O1" s="5"/>
      <c r="P1" s="5" t="n">
        <v>46</v>
      </c>
      <c r="Q1" s="5"/>
      <c r="R1" s="5"/>
    </row>
    <row r="2" customFormat="false" ht="11.25" hidden="false" customHeight="false" outlineLevel="0" collapsed="false">
      <c r="D2" s="4"/>
      <c r="E2" s="1" t="s">
        <v>0</v>
      </c>
      <c r="F2" s="1" t="s">
        <v>1</v>
      </c>
      <c r="G2" s="5" t="n">
        <v>70</v>
      </c>
      <c r="H2" s="5" t="n">
        <v>35</v>
      </c>
      <c r="I2" s="5" t="n">
        <v>5</v>
      </c>
      <c r="M2" s="4"/>
      <c r="N2" s="1" t="s">
        <v>0</v>
      </c>
      <c r="O2" s="1" t="s">
        <v>1</v>
      </c>
      <c r="P2" s="5" t="n">
        <v>70</v>
      </c>
      <c r="Q2" s="5" t="n">
        <v>35</v>
      </c>
      <c r="R2" s="5" t="n">
        <f aca="false">SUM(I2)</f>
        <v>5</v>
      </c>
    </row>
    <row r="3" customFormat="false" ht="11.25" hidden="false" customHeight="false" outlineLevel="0" collapsed="false">
      <c r="D3" s="4"/>
      <c r="E3" s="1" t="s">
        <v>2</v>
      </c>
      <c r="G3" s="5" t="n">
        <v>99</v>
      </c>
      <c r="H3" s="5" t="n">
        <v>49</v>
      </c>
      <c r="I3" s="5" t="n">
        <v>5</v>
      </c>
      <c r="M3" s="4"/>
      <c r="N3" s="1" t="s">
        <v>2</v>
      </c>
      <c r="P3" s="5" t="n">
        <v>99</v>
      </c>
      <c r="Q3" s="5" t="n">
        <f aca="false">SUM(H3)</f>
        <v>49</v>
      </c>
      <c r="R3" s="5" t="n">
        <f aca="false">SUM(I3)</f>
        <v>5</v>
      </c>
    </row>
    <row r="4" customFormat="false" ht="11.25" hidden="false" customHeight="false" outlineLevel="0" collapsed="false">
      <c r="D4" s="4"/>
      <c r="M4" s="4"/>
    </row>
    <row r="5" customFormat="false" ht="34.5" hidden="false" customHeight="true" outlineLevel="0" collapsed="false">
      <c r="D5" s="6" t="s">
        <v>3</v>
      </c>
      <c r="E5" s="6"/>
      <c r="F5" s="6"/>
      <c r="G5" s="6"/>
      <c r="H5" s="6"/>
      <c r="I5" s="6"/>
      <c r="M5" s="6" t="s">
        <v>4</v>
      </c>
      <c r="N5" s="6"/>
      <c r="O5" s="6"/>
      <c r="P5" s="6"/>
      <c r="Q5" s="6"/>
      <c r="R5" s="6"/>
    </row>
    <row r="6" customFormat="false" ht="12.8" hidden="false" customHeight="false" outlineLevel="0" collapsed="false">
      <c r="D6" s="7" t="s">
        <v>5</v>
      </c>
      <c r="E6" s="8"/>
      <c r="F6" s="8"/>
      <c r="G6" s="8"/>
      <c r="H6" s="9"/>
      <c r="I6" s="9"/>
      <c r="J6" s="8"/>
      <c r="M6" s="7" t="s">
        <v>5</v>
      </c>
      <c r="N6" s="8"/>
      <c r="O6" s="8"/>
      <c r="P6" s="8"/>
      <c r="Q6" s="9"/>
      <c r="R6" s="9"/>
    </row>
    <row r="7" customFormat="false" ht="12.8" hidden="false" customHeight="false" outlineLevel="0" collapsed="false">
      <c r="D7" s="8"/>
      <c r="E7" s="8"/>
      <c r="F7" s="8"/>
      <c r="G7" s="8"/>
      <c r="H7" s="10" t="n">
        <f aca="false">SUM(B1)</f>
        <v>45892</v>
      </c>
      <c r="I7" s="10" t="n">
        <f aca="false">SUM(B1+365)</f>
        <v>46257</v>
      </c>
      <c r="J7" s="8"/>
      <c r="M7" s="8"/>
      <c r="N7" s="8"/>
      <c r="O7" s="8"/>
      <c r="P7" s="8"/>
      <c r="Q7" s="10" t="n">
        <f aca="false">SUM(K1)</f>
        <v>45892</v>
      </c>
      <c r="R7" s="10" t="n">
        <f aca="false">SUM(K1+365)</f>
        <v>46257</v>
      </c>
    </row>
    <row r="8" s="11" customFormat="true" ht="12" hidden="false" customHeight="false" outlineLevel="0" collapsed="false">
      <c r="B8" s="12" t="s">
        <v>6</v>
      </c>
      <c r="E8" s="13"/>
      <c r="F8" s="13"/>
      <c r="G8" s="13"/>
      <c r="H8" s="13"/>
      <c r="I8" s="13"/>
      <c r="J8" s="13"/>
      <c r="K8" s="12" t="s">
        <v>6</v>
      </c>
      <c r="N8" s="13"/>
      <c r="O8" s="13"/>
      <c r="P8" s="13"/>
      <c r="Q8" s="13"/>
      <c r="R8" s="13"/>
    </row>
    <row r="9" s="11" customFormat="true" ht="12" hidden="false" customHeight="false" outlineLevel="0" collapsed="false">
      <c r="B9" s="11" t="s">
        <v>7</v>
      </c>
      <c r="E9" s="13"/>
      <c r="F9" s="13"/>
      <c r="G9" s="13"/>
      <c r="H9" s="13"/>
      <c r="I9" s="13"/>
      <c r="J9" s="13"/>
      <c r="K9" s="11" t="s">
        <v>7</v>
      </c>
      <c r="N9" s="13"/>
      <c r="O9" s="13"/>
      <c r="P9" s="13"/>
      <c r="Q9" s="13"/>
      <c r="R9" s="13"/>
    </row>
    <row r="10" s="14" customFormat="true" ht="15" hidden="false" customHeight="true" outlineLevel="0" collapsed="false">
      <c r="B10" s="15" t="s">
        <v>8</v>
      </c>
      <c r="D10" s="16"/>
      <c r="E10" s="17"/>
      <c r="F10" s="18"/>
      <c r="H10" s="17"/>
      <c r="I10" s="17"/>
      <c r="K10" s="15" t="s">
        <v>8</v>
      </c>
      <c r="M10" s="16"/>
      <c r="N10" s="17"/>
      <c r="O10" s="18"/>
      <c r="Q10" s="17"/>
      <c r="R10" s="17"/>
    </row>
    <row r="11" s="14" customFormat="true" ht="15.75" hidden="false" customHeight="true" outlineLevel="0" collapsed="false">
      <c r="C11" s="19"/>
      <c r="D11" s="20" t="s">
        <v>9</v>
      </c>
      <c r="E11" s="17"/>
      <c r="F11" s="8"/>
      <c r="G11" s="21"/>
      <c r="H11" s="22"/>
      <c r="I11" s="22"/>
      <c r="J11" s="23"/>
      <c r="L11" s="19"/>
      <c r="M11" s="20" t="s">
        <v>9</v>
      </c>
      <c r="N11" s="17"/>
      <c r="O11" s="8"/>
      <c r="P11" s="21"/>
      <c r="Q11" s="22"/>
      <c r="R11" s="22"/>
    </row>
    <row r="12" s="14" customFormat="true" ht="13.4" hidden="false" customHeight="true" outlineLevel="0" collapsed="false">
      <c r="C12" s="13" t="s">
        <v>10</v>
      </c>
      <c r="D12" s="20"/>
      <c r="E12" s="17"/>
      <c r="F12" s="8"/>
      <c r="G12" s="21"/>
      <c r="H12" s="22"/>
      <c r="I12" s="22"/>
      <c r="J12" s="23"/>
      <c r="L12" s="13" t="s">
        <v>10</v>
      </c>
      <c r="N12" s="17"/>
      <c r="O12" s="8"/>
      <c r="P12" s="21"/>
      <c r="Q12" s="22"/>
      <c r="R12" s="22"/>
    </row>
    <row r="13" s="14" customFormat="true" ht="13.8" hidden="false" customHeight="false" outlineLevel="0" collapsed="false">
      <c r="C13" s="24" t="s">
        <v>11</v>
      </c>
      <c r="E13" s="18"/>
      <c r="G13" s="18"/>
      <c r="H13" s="18"/>
      <c r="I13" s="18"/>
      <c r="L13" s="24" t="s">
        <v>11</v>
      </c>
      <c r="M13" s="0"/>
      <c r="N13" s="0"/>
      <c r="O13" s="18"/>
      <c r="P13" s="18"/>
      <c r="Q13" s="18"/>
      <c r="R13" s="18"/>
    </row>
    <row r="14" s="14" customFormat="true" ht="13.8" hidden="false" customHeight="false" outlineLevel="0" collapsed="false">
      <c r="B14" s="25" t="s">
        <v>12</v>
      </c>
      <c r="C14" s="0"/>
      <c r="K14" s="25" t="s">
        <v>13</v>
      </c>
      <c r="L14" s="0"/>
      <c r="M14" s="0"/>
    </row>
    <row r="15" s="14" customFormat="true" ht="15" hidden="false" customHeight="true" outlineLevel="0" collapsed="false">
      <c r="B15" s="25" t="s">
        <v>14</v>
      </c>
      <c r="C15" s="0"/>
      <c r="D15" s="26"/>
      <c r="E15" s="18"/>
      <c r="G15" s="18"/>
      <c r="H15" s="18"/>
      <c r="I15" s="18"/>
      <c r="J15" s="27"/>
      <c r="K15" s="25" t="s">
        <v>14</v>
      </c>
      <c r="L15" s="0"/>
      <c r="M15" s="0"/>
      <c r="O15" s="18"/>
      <c r="P15" s="18"/>
      <c r="Q15" s="18"/>
      <c r="R15" s="18"/>
    </row>
    <row r="16" customFormat="false" ht="12.8" hidden="false" customHeight="false" outlineLevel="0" collapsed="false">
      <c r="B16" s="28" t="s">
        <v>15</v>
      </c>
      <c r="D16" s="14"/>
      <c r="E16" s="29"/>
      <c r="F16" s="18"/>
      <c r="G16" s="18"/>
      <c r="H16" s="14"/>
      <c r="I16" s="30"/>
      <c r="J16" s="30"/>
      <c r="K16" s="28" t="s">
        <v>15</v>
      </c>
      <c r="M16" s="14"/>
      <c r="N16" s="29"/>
      <c r="O16" s="18"/>
      <c r="P16" s="18"/>
      <c r="Q16" s="14"/>
      <c r="R16" s="30"/>
    </row>
    <row r="17" customFormat="false" ht="12.8" hidden="false" customHeight="false" outlineLevel="0" collapsed="false">
      <c r="B17" s="28" t="s">
        <v>16</v>
      </c>
      <c r="D17" s="14"/>
      <c r="E17" s="29"/>
      <c r="F17" s="31"/>
      <c r="G17" s="31"/>
      <c r="H17" s="14"/>
      <c r="I17" s="30"/>
      <c r="K17" s="28" t="s">
        <v>16</v>
      </c>
      <c r="M17" s="14"/>
      <c r="N17" s="29"/>
      <c r="O17" s="31"/>
      <c r="P17" s="31"/>
      <c r="Q17" s="14"/>
      <c r="R17" s="30"/>
    </row>
    <row r="18" customFormat="false" ht="11.15" hidden="false" customHeight="true" outlineLevel="0" collapsed="false">
      <c r="B18" s="0"/>
      <c r="C18" s="32"/>
      <c r="D18" s="33"/>
      <c r="E18" s="32"/>
      <c r="K18" s="0"/>
      <c r="M18" s="34"/>
    </row>
    <row r="19" customFormat="false" ht="28.35" hidden="false" customHeight="true" outlineLevel="0" collapsed="false">
      <c r="B19" s="35" t="s">
        <v>17</v>
      </c>
      <c r="C19" s="35"/>
      <c r="D19" s="35"/>
      <c r="E19" s="35"/>
      <c r="F19" s="35"/>
      <c r="G19" s="35"/>
      <c r="H19" s="35"/>
      <c r="I19" s="35"/>
      <c r="K19" s="35" t="s">
        <v>17</v>
      </c>
      <c r="L19" s="35"/>
      <c r="M19" s="35"/>
      <c r="N19" s="35"/>
      <c r="O19" s="35"/>
      <c r="P19" s="35"/>
      <c r="Q19" s="35"/>
      <c r="R19" s="35"/>
    </row>
    <row r="20" customFormat="false" ht="20.25" hidden="false" customHeight="true" outlineLevel="0" collapsed="false">
      <c r="B20" s="12" t="s">
        <v>18</v>
      </c>
      <c r="I20" s="36" t="n">
        <f aca="false">SUM(G1)</f>
        <v>46</v>
      </c>
      <c r="K20" s="12" t="s">
        <v>18</v>
      </c>
      <c r="R20" s="37" t="n">
        <f aca="false">SUM(P1)</f>
        <v>46</v>
      </c>
    </row>
    <row r="21" customFormat="false" ht="15.75" hidden="false" customHeight="true" outlineLevel="0" collapsed="false">
      <c r="B21" s="38" t="s">
        <v>19</v>
      </c>
      <c r="C21" s="38"/>
      <c r="D21" s="38"/>
      <c r="E21" s="38"/>
      <c r="F21" s="38"/>
      <c r="G21" s="38"/>
      <c r="H21" s="38"/>
      <c r="I21" s="38"/>
      <c r="J21" s="8"/>
      <c r="K21" s="38" t="s">
        <v>19</v>
      </c>
      <c r="L21" s="38"/>
      <c r="M21" s="38"/>
      <c r="N21" s="38"/>
      <c r="O21" s="38"/>
      <c r="P21" s="38"/>
      <c r="Q21" s="38"/>
      <c r="R21" s="38"/>
    </row>
    <row r="22" customFormat="false" ht="16.5" hidden="false" customHeight="true" outlineLevel="0" collapsed="false">
      <c r="B22" s="39"/>
      <c r="C22" s="40" t="s">
        <v>20</v>
      </c>
      <c r="D22" s="41" t="s">
        <v>21</v>
      </c>
      <c r="E22" s="41"/>
      <c r="F22" s="42" t="s">
        <v>22</v>
      </c>
      <c r="G22" s="42"/>
      <c r="H22" s="43" t="s">
        <v>23</v>
      </c>
      <c r="I22" s="44" t="s">
        <v>24</v>
      </c>
      <c r="J22" s="8"/>
      <c r="K22" s="39"/>
      <c r="L22" s="40" t="s">
        <v>20</v>
      </c>
      <c r="M22" s="45" t="s">
        <v>21</v>
      </c>
      <c r="N22" s="45"/>
      <c r="O22" s="46" t="s">
        <v>22</v>
      </c>
      <c r="P22" s="46"/>
      <c r="Q22" s="43" t="s">
        <v>23</v>
      </c>
      <c r="R22" s="44" t="s">
        <v>24</v>
      </c>
    </row>
    <row r="23" customFormat="false" ht="21.75" hidden="false" customHeight="true" outlineLevel="0" collapsed="false">
      <c r="B23" s="47"/>
      <c r="C23" s="48" t="s">
        <v>25</v>
      </c>
      <c r="D23" s="49" t="n">
        <f aca="false">SUM(B1-365*F23)</f>
        <v>44432</v>
      </c>
      <c r="E23" s="49" t="n">
        <f aca="false">SUM(B1-365*G23)</f>
        <v>44067</v>
      </c>
      <c r="F23" s="50" t="n">
        <v>4</v>
      </c>
      <c r="G23" s="51" t="n">
        <v>5</v>
      </c>
      <c r="H23" s="52" t="s">
        <v>26</v>
      </c>
      <c r="I23" s="53" t="s">
        <v>27</v>
      </c>
      <c r="K23" s="47"/>
      <c r="L23" s="48" t="s">
        <v>25</v>
      </c>
      <c r="M23" s="49" t="n">
        <f aca="false">SUM(K1-365*O23)</f>
        <v>44432</v>
      </c>
      <c r="N23" s="49" t="n">
        <f aca="false">SUM(K1-365*P23)</f>
        <v>44067</v>
      </c>
      <c r="O23" s="54" t="n">
        <v>4</v>
      </c>
      <c r="P23" s="55" t="n">
        <v>5</v>
      </c>
      <c r="Q23" s="52" t="s">
        <v>26</v>
      </c>
      <c r="R23" s="56" t="s">
        <v>27</v>
      </c>
    </row>
    <row r="24" customFormat="false" ht="15.75" hidden="false" customHeight="true" outlineLevel="0" collapsed="false">
      <c r="B24" s="57"/>
      <c r="C24" s="58" t="s">
        <v>28</v>
      </c>
      <c r="D24" s="59" t="n">
        <f aca="false">SUM(B1-365*F24)</f>
        <v>43702</v>
      </c>
      <c r="E24" s="59" t="n">
        <f aca="false">SUM(B1-365*G24)</f>
        <v>43337</v>
      </c>
      <c r="F24" s="60" t="n">
        <v>6</v>
      </c>
      <c r="G24" s="60" t="n">
        <v>7</v>
      </c>
      <c r="H24" s="61" t="s">
        <v>29</v>
      </c>
      <c r="I24" s="62" t="s">
        <v>30</v>
      </c>
      <c r="K24" s="57"/>
      <c r="L24" s="58" t="s">
        <v>28</v>
      </c>
      <c r="M24" s="59" t="n">
        <f aca="false">SUM(K1-365*O24)</f>
        <v>43702</v>
      </c>
      <c r="N24" s="59" t="n">
        <f aca="false">SUM(K1-365*P24)</f>
        <v>43337</v>
      </c>
      <c r="O24" s="63" t="n">
        <v>6</v>
      </c>
      <c r="P24" s="63" t="n">
        <v>7</v>
      </c>
      <c r="Q24" s="61" t="s">
        <v>29</v>
      </c>
      <c r="R24" s="64" t="s">
        <v>30</v>
      </c>
    </row>
    <row r="25" customFormat="false" ht="19.5" hidden="false" customHeight="true" outlineLevel="0" collapsed="false">
      <c r="B25" s="65"/>
      <c r="C25" s="66" t="s">
        <v>31</v>
      </c>
      <c r="D25" s="59"/>
      <c r="E25" s="59"/>
      <c r="F25" s="60"/>
      <c r="G25" s="60"/>
      <c r="H25" s="61"/>
      <c r="I25" s="62"/>
      <c r="K25" s="65"/>
      <c r="L25" s="66" t="s">
        <v>31</v>
      </c>
      <c r="M25" s="59"/>
      <c r="N25" s="59"/>
      <c r="O25" s="63"/>
      <c r="P25" s="63"/>
      <c r="Q25" s="61"/>
      <c r="R25" s="64"/>
    </row>
    <row r="26" customFormat="false" ht="13.5" hidden="false" customHeight="true" outlineLevel="0" collapsed="false">
      <c r="B26" s="57"/>
      <c r="C26" s="67" t="s">
        <v>28</v>
      </c>
      <c r="D26" s="59" t="n">
        <f aca="false">SUM(B1-365*F26)</f>
        <v>42972</v>
      </c>
      <c r="E26" s="59" t="n">
        <f aca="false">SUM(B1-365*G26)</f>
        <v>42607</v>
      </c>
      <c r="F26" s="60" t="n">
        <v>8</v>
      </c>
      <c r="G26" s="60" t="n">
        <v>9</v>
      </c>
      <c r="H26" s="61" t="s">
        <v>32</v>
      </c>
      <c r="I26" s="68" t="s">
        <v>27</v>
      </c>
      <c r="K26" s="57"/>
      <c r="L26" s="67" t="s">
        <v>28</v>
      </c>
      <c r="M26" s="59" t="n">
        <f aca="false">SUM(K1-365*O26)</f>
        <v>42972</v>
      </c>
      <c r="N26" s="59" t="n">
        <f aca="false">SUM(K1-365*P26)</f>
        <v>42607</v>
      </c>
      <c r="O26" s="63" t="n">
        <v>8</v>
      </c>
      <c r="P26" s="63" t="n">
        <v>9</v>
      </c>
      <c r="Q26" s="61" t="s">
        <v>32</v>
      </c>
      <c r="R26" s="69" t="s">
        <v>27</v>
      </c>
    </row>
    <row r="27" customFormat="false" ht="19.5" hidden="false" customHeight="true" outlineLevel="0" collapsed="false">
      <c r="B27" s="65"/>
      <c r="C27" s="66" t="s">
        <v>31</v>
      </c>
      <c r="D27" s="59"/>
      <c r="E27" s="59"/>
      <c r="F27" s="60"/>
      <c r="G27" s="60"/>
      <c r="H27" s="61" t="s">
        <v>29</v>
      </c>
      <c r="I27" s="68" t="s">
        <v>30</v>
      </c>
      <c r="K27" s="65"/>
      <c r="L27" s="66" t="s">
        <v>31</v>
      </c>
      <c r="M27" s="59"/>
      <c r="N27" s="59"/>
      <c r="O27" s="63"/>
      <c r="P27" s="63"/>
      <c r="Q27" s="61" t="s">
        <v>29</v>
      </c>
      <c r="R27" s="69" t="s">
        <v>30</v>
      </c>
    </row>
    <row r="28" customFormat="false" ht="23.25" hidden="false" customHeight="true" outlineLevel="0" collapsed="false">
      <c r="B28" s="70"/>
      <c r="C28" s="47" t="s">
        <v>33</v>
      </c>
      <c r="D28" s="59" t="n">
        <f aca="false">SUM(B1-365*F28)</f>
        <v>42242</v>
      </c>
      <c r="E28" s="71" t="n">
        <f aca="false">SUM(B1-365*G28)</f>
        <v>41147</v>
      </c>
      <c r="F28" s="60" t="n">
        <v>10</v>
      </c>
      <c r="G28" s="60" t="n">
        <v>13</v>
      </c>
      <c r="H28" s="72" t="s">
        <v>34</v>
      </c>
      <c r="I28" s="73" t="s">
        <v>35</v>
      </c>
      <c r="K28" s="70"/>
      <c r="L28" s="47" t="s">
        <v>33</v>
      </c>
      <c r="M28" s="59" t="n">
        <f aca="false">SUM(K1-365*O28)</f>
        <v>42242</v>
      </c>
      <c r="N28" s="71" t="n">
        <f aca="false">SUM(K1-365*P28)</f>
        <v>41147</v>
      </c>
      <c r="O28" s="63" t="n">
        <v>10</v>
      </c>
      <c r="P28" s="63" t="n">
        <v>13</v>
      </c>
      <c r="Q28" s="72" t="s">
        <v>34</v>
      </c>
      <c r="R28" s="73" t="s">
        <v>36</v>
      </c>
      <c r="S28" s="74"/>
    </row>
    <row r="29" customFormat="false" ht="15.75" hidden="false" customHeight="true" outlineLevel="0" collapsed="false">
      <c r="B29" s="57"/>
      <c r="C29" s="75" t="s">
        <v>37</v>
      </c>
      <c r="D29" s="59" t="n">
        <f aca="false">SUM(B1-365*F29)</f>
        <v>43702</v>
      </c>
      <c r="E29" s="59" t="n">
        <f aca="false">SUM(B1-365*G29)</f>
        <v>42607</v>
      </c>
      <c r="F29" s="60" t="n">
        <v>6</v>
      </c>
      <c r="G29" s="60" t="n">
        <v>9</v>
      </c>
      <c r="H29" s="61" t="s">
        <v>38</v>
      </c>
      <c r="I29" s="62" t="s">
        <v>27</v>
      </c>
      <c r="K29" s="57"/>
      <c r="L29" s="75" t="s">
        <v>37</v>
      </c>
      <c r="M29" s="76" t="n">
        <f aca="false">SUM(K1-365*O29)</f>
        <v>43702</v>
      </c>
      <c r="N29" s="59" t="n">
        <f aca="false">SUM(K1-365*P29)</f>
        <v>42607</v>
      </c>
      <c r="O29" s="77" t="n">
        <v>6</v>
      </c>
      <c r="P29" s="63" t="n">
        <v>9</v>
      </c>
      <c r="Q29" s="61" t="s">
        <v>38</v>
      </c>
      <c r="R29" s="64" t="s">
        <v>27</v>
      </c>
    </row>
    <row r="30" customFormat="false" ht="15.65" hidden="false" customHeight="true" outlineLevel="0" collapsed="false">
      <c r="B30" s="65"/>
      <c r="C30" s="78" t="s">
        <v>39</v>
      </c>
      <c r="D30" s="59"/>
      <c r="E30" s="59"/>
      <c r="F30" s="60"/>
      <c r="G30" s="60"/>
      <c r="H30" s="61"/>
      <c r="I30" s="62"/>
      <c r="K30" s="65"/>
      <c r="L30" s="78" t="s">
        <v>39</v>
      </c>
      <c r="M30" s="76"/>
      <c r="N30" s="59"/>
      <c r="O30" s="77"/>
      <c r="P30" s="63"/>
      <c r="Q30" s="79"/>
      <c r="R30" s="80"/>
    </row>
    <row r="31" customFormat="false" ht="22.35" hidden="false" customHeight="true" outlineLevel="0" collapsed="false">
      <c r="B31" s="81"/>
      <c r="C31" s="82" t="s">
        <v>40</v>
      </c>
      <c r="D31" s="83" t="n">
        <f aca="false">SUM(B1-365*F31)</f>
        <v>40782</v>
      </c>
      <c r="E31" s="84" t="n">
        <f aca="false">SUM(B1-365*G31)</f>
        <v>9757</v>
      </c>
      <c r="F31" s="85" t="n">
        <v>14</v>
      </c>
      <c r="G31" s="85" t="n">
        <v>99</v>
      </c>
      <c r="H31" s="72" t="s">
        <v>41</v>
      </c>
      <c r="I31" s="73" t="s">
        <v>42</v>
      </c>
      <c r="K31" s="81"/>
      <c r="L31" s="82" t="s">
        <v>40</v>
      </c>
      <c r="M31" s="83" t="n">
        <f aca="false">SUM(K1-365*O31)</f>
        <v>40782</v>
      </c>
      <c r="N31" s="84" t="n">
        <f aca="false">SUM(K1-365*P31)</f>
        <v>9757</v>
      </c>
      <c r="O31" s="85" t="n">
        <v>14</v>
      </c>
      <c r="P31" s="85" t="n">
        <v>99</v>
      </c>
      <c r="Q31" s="72" t="s">
        <v>41</v>
      </c>
      <c r="R31" s="73" t="s">
        <v>43</v>
      </c>
    </row>
    <row r="32" s="86" customFormat="true" ht="11.25" hidden="false" customHeight="true" outlineLevel="0" collapsed="false">
      <c r="C32" s="87" t="s">
        <v>44</v>
      </c>
      <c r="D32" s="87"/>
      <c r="E32" s="87"/>
      <c r="F32" s="87"/>
      <c r="G32" s="87"/>
      <c r="H32" s="87"/>
      <c r="I32" s="87"/>
      <c r="L32" s="87" t="s">
        <v>44</v>
      </c>
      <c r="M32" s="87"/>
      <c r="N32" s="87"/>
      <c r="O32" s="87"/>
      <c r="P32" s="87"/>
      <c r="Q32" s="87"/>
      <c r="R32" s="87"/>
    </row>
    <row r="33" customFormat="false" ht="12.8" hidden="false" customHeight="false" outlineLevel="0" collapsed="false">
      <c r="C33" s="88" t="s">
        <v>45</v>
      </c>
      <c r="E33" s="89" t="n">
        <f aca="false">SUM(G1)</f>
        <v>46</v>
      </c>
      <c r="F33" s="11" t="s">
        <v>46</v>
      </c>
      <c r="I33" s="14"/>
      <c r="L33" s="88" t="s">
        <v>45</v>
      </c>
      <c r="N33" s="89" t="n">
        <f aca="false">SUM(P1)</f>
        <v>46</v>
      </c>
      <c r="O33" s="11" t="s">
        <v>46</v>
      </c>
      <c r="R33" s="14"/>
    </row>
    <row r="34" customFormat="false" ht="2.25" hidden="false" customHeight="true" outlineLevel="0" collapsed="false">
      <c r="I34" s="14"/>
      <c r="R34" s="14"/>
    </row>
    <row r="35" customFormat="false" ht="14.25" hidden="false" customHeight="false" outlineLevel="0" collapsed="false">
      <c r="C35" s="90" t="s">
        <v>47</v>
      </c>
      <c r="D35" s="50" t="s">
        <v>48</v>
      </c>
      <c r="E35" s="50"/>
      <c r="F35" s="50" t="s">
        <v>49</v>
      </c>
      <c r="G35" s="50"/>
      <c r="H35" s="50" t="s">
        <v>50</v>
      </c>
      <c r="I35" s="91" t="s">
        <v>51</v>
      </c>
      <c r="L35" s="90" t="s">
        <v>47</v>
      </c>
      <c r="M35" s="50" t="s">
        <v>48</v>
      </c>
      <c r="N35" s="50"/>
      <c r="O35" s="50" t="s">
        <v>49</v>
      </c>
      <c r="P35" s="50"/>
      <c r="Q35" s="50" t="s">
        <v>50</v>
      </c>
      <c r="R35" s="91" t="s">
        <v>51</v>
      </c>
    </row>
    <row r="36" customFormat="false" ht="11.25" hidden="false" customHeight="false" outlineLevel="0" collapsed="false">
      <c r="B36" s="92"/>
      <c r="C36" s="93" t="s">
        <v>52</v>
      </c>
      <c r="D36" s="94" t="n">
        <f aca="false">SUM(G1+G2)</f>
        <v>116</v>
      </c>
      <c r="E36" s="94"/>
      <c r="F36" s="94" t="n">
        <f aca="false">SUM(G1+H2)</f>
        <v>81</v>
      </c>
      <c r="G36" s="94"/>
      <c r="H36" s="94" t="n">
        <f aca="false">SUM(G1+H2)</f>
        <v>81</v>
      </c>
      <c r="I36" s="95" t="n">
        <f aca="false">SUM(G1+I2)</f>
        <v>51</v>
      </c>
      <c r="K36" s="92"/>
      <c r="L36" s="93" t="s">
        <v>52</v>
      </c>
      <c r="M36" s="94" t="n">
        <f aca="false">SUM(P1+P2)</f>
        <v>116</v>
      </c>
      <c r="N36" s="94"/>
      <c r="O36" s="94" t="n">
        <f aca="false">SUM(P1+Q2)</f>
        <v>81</v>
      </c>
      <c r="P36" s="94"/>
      <c r="Q36" s="94" t="n">
        <f aca="false">SUM(P1+Q2)</f>
        <v>81</v>
      </c>
      <c r="R36" s="95" t="n">
        <f aca="false">SUM(P1+R2)</f>
        <v>51</v>
      </c>
    </row>
    <row r="37" customFormat="false" ht="12" hidden="false" customHeight="false" outlineLevel="0" collapsed="false">
      <c r="B37" s="96"/>
      <c r="C37" s="97" t="s">
        <v>53</v>
      </c>
      <c r="D37" s="94"/>
      <c r="E37" s="94"/>
      <c r="F37" s="94"/>
      <c r="G37" s="94"/>
      <c r="H37" s="94"/>
      <c r="I37" s="95"/>
      <c r="K37" s="96"/>
      <c r="L37" s="97" t="s">
        <v>53</v>
      </c>
      <c r="M37" s="94"/>
      <c r="N37" s="94"/>
      <c r="O37" s="94"/>
      <c r="P37" s="94"/>
      <c r="Q37" s="94"/>
      <c r="R37" s="95"/>
    </row>
    <row r="38" customFormat="false" ht="11.25" hidden="false" customHeight="false" outlineLevel="0" collapsed="false">
      <c r="B38" s="92"/>
      <c r="C38" s="93" t="s">
        <v>54</v>
      </c>
      <c r="D38" s="98" t="n">
        <f aca="false">SUM(G1+G3)</f>
        <v>145</v>
      </c>
      <c r="E38" s="98"/>
      <c r="F38" s="98" t="n">
        <f aca="false">SUM(G1+H3)</f>
        <v>95</v>
      </c>
      <c r="G38" s="98"/>
      <c r="H38" s="98" t="n">
        <f aca="false">SUM(G1+H3)</f>
        <v>95</v>
      </c>
      <c r="I38" s="99" t="n">
        <f aca="false">SUM(G1+I3)</f>
        <v>51</v>
      </c>
      <c r="K38" s="92"/>
      <c r="L38" s="93" t="s">
        <v>54</v>
      </c>
      <c r="M38" s="98" t="n">
        <f aca="false">SUM(P1+P3)</f>
        <v>145</v>
      </c>
      <c r="N38" s="98"/>
      <c r="O38" s="98" t="n">
        <f aca="false">SUM(P1+Q3)</f>
        <v>95</v>
      </c>
      <c r="P38" s="98"/>
      <c r="Q38" s="98" t="n">
        <f aca="false">SUM(P1+Q3)</f>
        <v>95</v>
      </c>
      <c r="R38" s="99" t="n">
        <f aca="false">SUM(P1+R3)</f>
        <v>51</v>
      </c>
    </row>
    <row r="39" customFormat="false" ht="12" hidden="false" customHeight="false" outlineLevel="0" collapsed="false">
      <c r="B39" s="96"/>
      <c r="C39" s="100" t="s">
        <v>55</v>
      </c>
      <c r="D39" s="98"/>
      <c r="E39" s="98"/>
      <c r="F39" s="98"/>
      <c r="G39" s="98"/>
      <c r="H39" s="98"/>
      <c r="I39" s="99"/>
      <c r="K39" s="96"/>
      <c r="L39" s="100" t="s">
        <v>55</v>
      </c>
      <c r="M39" s="98"/>
      <c r="N39" s="98"/>
      <c r="O39" s="98"/>
      <c r="P39" s="98"/>
      <c r="Q39" s="98"/>
      <c r="R39" s="99"/>
    </row>
    <row r="40" customFormat="false" ht="12" hidden="false" customHeight="false" outlineLevel="0" collapsed="false">
      <c r="B40" s="101"/>
      <c r="C40" s="102" t="s">
        <v>56</v>
      </c>
      <c r="D40" s="103"/>
      <c r="E40" s="103"/>
      <c r="F40" s="103"/>
      <c r="G40" s="103"/>
      <c r="H40" s="103"/>
      <c r="I40" s="104"/>
      <c r="K40" s="101"/>
      <c r="L40" s="102" t="s">
        <v>56</v>
      </c>
      <c r="M40" s="103"/>
      <c r="N40" s="103"/>
      <c r="O40" s="103"/>
      <c r="P40" s="103"/>
      <c r="Q40" s="103"/>
      <c r="R40" s="104"/>
    </row>
    <row r="41" s="11" customFormat="true" ht="12.75" hidden="false" customHeight="false" outlineLevel="0" collapsed="false">
      <c r="B41" s="13"/>
      <c r="C41" s="105" t="s">
        <v>57</v>
      </c>
      <c r="D41" s="105"/>
      <c r="E41" s="105"/>
      <c r="F41" s="105"/>
      <c r="G41" s="105"/>
      <c r="H41" s="105"/>
      <c r="I41" s="105"/>
      <c r="K41" s="13"/>
      <c r="L41" s="105" t="s">
        <v>57</v>
      </c>
      <c r="M41" s="105"/>
      <c r="N41" s="105"/>
      <c r="O41" s="105"/>
      <c r="P41" s="105"/>
      <c r="Q41" s="105"/>
      <c r="R41" s="105"/>
    </row>
    <row r="42" customFormat="false" ht="12" hidden="false" customHeight="false" outlineLevel="0" collapsed="false">
      <c r="B42" s="14"/>
      <c r="C42" s="106" t="s">
        <v>58</v>
      </c>
      <c r="D42" s="106"/>
      <c r="E42" s="106"/>
      <c r="F42" s="106"/>
      <c r="G42" s="106"/>
      <c r="H42" s="106"/>
      <c r="I42" s="106"/>
      <c r="K42" s="14"/>
      <c r="L42" s="106" t="s">
        <v>58</v>
      </c>
      <c r="M42" s="106"/>
      <c r="N42" s="106"/>
      <c r="O42" s="106"/>
      <c r="P42" s="106"/>
      <c r="Q42" s="106"/>
      <c r="R42" s="106"/>
    </row>
    <row r="43" customFormat="false" ht="12" hidden="false" customHeight="false" outlineLevel="0" collapsed="false">
      <c r="B43" s="14"/>
      <c r="C43" s="107" t="s">
        <v>59</v>
      </c>
      <c r="D43" s="107"/>
      <c r="E43" s="107"/>
      <c r="F43" s="108" t="s">
        <v>60</v>
      </c>
      <c r="G43" s="108"/>
      <c r="H43" s="108"/>
      <c r="I43" s="108"/>
      <c r="K43" s="14"/>
      <c r="L43" s="107" t="s">
        <v>59</v>
      </c>
      <c r="M43" s="107"/>
      <c r="N43" s="107"/>
      <c r="O43" s="108" t="s">
        <v>60</v>
      </c>
      <c r="P43" s="108"/>
      <c r="Q43" s="108"/>
      <c r="R43" s="108"/>
    </row>
    <row r="44" customFormat="false" ht="15" hidden="false" customHeight="false" outlineLevel="0" collapsed="false">
      <c r="B44" s="14"/>
      <c r="C44" s="109" t="s">
        <v>61</v>
      </c>
      <c r="D44" s="110"/>
      <c r="E44" s="110"/>
      <c r="F44" s="111"/>
      <c r="G44" s="111"/>
      <c r="H44" s="111"/>
      <c r="I44" s="111"/>
      <c r="K44" s="14"/>
      <c r="L44" s="109" t="s">
        <v>61</v>
      </c>
      <c r="M44" s="110"/>
      <c r="N44" s="110"/>
      <c r="O44" s="111"/>
      <c r="P44" s="111"/>
      <c r="Q44" s="111"/>
      <c r="R44" s="111"/>
    </row>
    <row r="45" customFormat="false" ht="12" hidden="false" customHeight="false" outlineLevel="0" collapsed="false">
      <c r="B45" s="14"/>
      <c r="C45" s="112" t="s">
        <v>62</v>
      </c>
      <c r="D45" s="112"/>
      <c r="E45" s="112"/>
      <c r="F45" s="112"/>
      <c r="G45" s="112"/>
      <c r="H45" s="112"/>
      <c r="I45" s="112"/>
      <c r="K45" s="14"/>
      <c r="L45" s="112" t="s">
        <v>62</v>
      </c>
      <c r="M45" s="112"/>
      <c r="N45" s="112"/>
      <c r="O45" s="112"/>
      <c r="P45" s="112"/>
      <c r="Q45" s="112"/>
      <c r="R45" s="112"/>
    </row>
  </sheetData>
  <mergeCells count="72">
    <mergeCell ref="D5:I5"/>
    <mergeCell ref="M5:R5"/>
    <mergeCell ref="B19:I19"/>
    <mergeCell ref="K19:R19"/>
    <mergeCell ref="B21:I21"/>
    <mergeCell ref="K21:R21"/>
    <mergeCell ref="D22:E22"/>
    <mergeCell ref="F22:G22"/>
    <mergeCell ref="M22:N22"/>
    <mergeCell ref="O22:P22"/>
    <mergeCell ref="D24:D25"/>
    <mergeCell ref="E24:E25"/>
    <mergeCell ref="F24:F25"/>
    <mergeCell ref="G24:G25"/>
    <mergeCell ref="H24:H25"/>
    <mergeCell ref="I24:I25"/>
    <mergeCell ref="M24:M25"/>
    <mergeCell ref="N24:N25"/>
    <mergeCell ref="O24:O25"/>
    <mergeCell ref="P24:P25"/>
    <mergeCell ref="Q24:Q25"/>
    <mergeCell ref="R24:R25"/>
    <mergeCell ref="D26:D27"/>
    <mergeCell ref="E26:E27"/>
    <mergeCell ref="F26:F27"/>
    <mergeCell ref="G26:G27"/>
    <mergeCell ref="M26:M27"/>
    <mergeCell ref="N26:N27"/>
    <mergeCell ref="O26:O27"/>
    <mergeCell ref="P26:P27"/>
    <mergeCell ref="D29:D30"/>
    <mergeCell ref="E29:E30"/>
    <mergeCell ref="F29:F30"/>
    <mergeCell ref="G29:G30"/>
    <mergeCell ref="H29:H30"/>
    <mergeCell ref="I29:I30"/>
    <mergeCell ref="M29:M30"/>
    <mergeCell ref="N29:N30"/>
    <mergeCell ref="O29:O30"/>
    <mergeCell ref="P29:P30"/>
    <mergeCell ref="C32:I32"/>
    <mergeCell ref="L32:R32"/>
    <mergeCell ref="D35:E35"/>
    <mergeCell ref="F35:G35"/>
    <mergeCell ref="M35:N35"/>
    <mergeCell ref="O35:P35"/>
    <mergeCell ref="D36:E37"/>
    <mergeCell ref="F36:G37"/>
    <mergeCell ref="H36:H37"/>
    <mergeCell ref="I36:I37"/>
    <mergeCell ref="M36:N37"/>
    <mergeCell ref="O36:P37"/>
    <mergeCell ref="Q36:Q37"/>
    <mergeCell ref="R36:R37"/>
    <mergeCell ref="D38:E39"/>
    <mergeCell ref="F38:G39"/>
    <mergeCell ref="H38:H39"/>
    <mergeCell ref="I38:I39"/>
    <mergeCell ref="M38:N39"/>
    <mergeCell ref="O38:P39"/>
    <mergeCell ref="Q38:Q39"/>
    <mergeCell ref="R38:R39"/>
    <mergeCell ref="C41:I41"/>
    <mergeCell ref="L41:R41"/>
    <mergeCell ref="C42:I42"/>
    <mergeCell ref="L42:R42"/>
    <mergeCell ref="C43:E43"/>
    <mergeCell ref="F43:I43"/>
    <mergeCell ref="L43:N43"/>
    <mergeCell ref="O43:R43"/>
    <mergeCell ref="C45:I45"/>
    <mergeCell ref="L45:R45"/>
  </mergeCells>
  <hyperlinks>
    <hyperlink ref="F43" r:id="rId1" display=" facebook.com/ASTrouvilleDeauvilleJudo"/>
    <hyperlink ref="O43" r:id="rId2" display=" facebook.com/ASTrouvilleDeauvilleJudo"/>
  </hyperlinks>
  <printOptions headings="false" gridLines="false" gridLinesSet="true" horizontalCentered="false" verticalCentered="false"/>
  <pageMargins left="0.129861111111111" right="0.5" top="0" bottom="0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21785</TotalTime>
  <Application>LibreOffice/6.4.3.2$Windows_X86_64 LibreOffice_project/747b5d0ebf89f41c860ec2a39efd7cb15b54f2d8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2012-08-07T11:01:55Z</dcterms:created>
  <dc:creator>perrin jm</dc:creator>
  <dc:description/>
  <dc:language>fr-FR</dc:language>
  <cp:lastModifiedBy/>
  <cp:lastPrinted>2021-06-01T15:37:35Z</cp:lastPrinted>
  <dcterms:modified xsi:type="dcterms:W3CDTF">2025-08-23T18:01:23Z</dcterms:modified>
  <cp:revision>16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